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xr:revisionPtr revIDLastSave="1" documentId="11_F56C6D63143C93EE18AD0CB99E0EC08D8BE2D4DA" xr6:coauthVersionLast="47" xr6:coauthVersionMax="47" xr10:uidLastSave="{FAC1EFA7-38DC-42FC-B72B-FDEA6B23FDF6}"/>
  <bookViews>
    <workbookView xWindow="-120" yWindow="-120" windowWidth="20730" windowHeight="11160" xr2:uid="{00000000-000D-0000-FFFF-FFFF00000000}"/>
  </bookViews>
  <sheets>
    <sheet name="PAAC 2021 III CUATRIMESTRE" sheetId="1" r:id="rId1"/>
  </sheets>
  <definedNames>
    <definedName name="_xlnm._FilterDatabase" localSheetId="0" hidden="1">'PAAC 2021 III CUATRIMESTRE'!$A$1:$U$27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6" i="1" l="1"/>
  <c r="U24" i="1"/>
  <c r="U22" i="1"/>
  <c r="U19" i="1"/>
  <c r="U15" i="1"/>
  <c r="U14" i="1"/>
  <c r="U8" i="1"/>
  <c r="U26" i="1" s="1"/>
</calcChain>
</file>

<file path=xl/sharedStrings.xml><?xml version="1.0" encoding="utf-8"?>
<sst xmlns="http://schemas.openxmlformats.org/spreadsheetml/2006/main" count="220" uniqueCount="199">
  <si>
    <t>ECOOPSOS EPS SAS</t>
  </si>
  <si>
    <t>PLAN ANTICORRUPCIÓN Y ATENCIÓN AL CIUDADANO 2021 - VERSION I</t>
  </si>
  <si>
    <t>NOMBRE DE PLAN DE TRABAJO</t>
  </si>
  <si>
    <t>Plan Anticorrupción y Atención al Ciudadano 2021</t>
  </si>
  <si>
    <t>OBJETIVO GENERAL</t>
  </si>
  <si>
    <t xml:space="preserve">Desarrollar actividades en caminadas a prevenir posibles hechos de corrupción y mejorando  la atención al ciudadano , dentro de los procesos de la Entidad durante la vigencia del  2021. </t>
  </si>
  <si>
    <t>PROCESO RESPONSABLE DE FORMULACIÓN</t>
  </si>
  <si>
    <t>Oficina de Planeación y Procesos que intervienen en cada componente</t>
  </si>
  <si>
    <t>OBJETIVOS ESPECIFICOS</t>
  </si>
  <si>
    <t xml:space="preserve">*Mitigar posibles hechos de corrupción, dentro de cada proceso de ECOOPSOS EPS SAS.
*Desarrollar y socializar lineamientos de transparencia de acuerdo a la Ley 1512 de 2014, decreto 103 de 2015 y normatividad vigente.  
*Mejorar en la atención prestada a los usuarios y/o ciudadanos.
*Promover el control ciudadano de las acciones adelantadas por la entidad en el marco de la Transparencia </t>
  </si>
  <si>
    <t>SEGUIMIENTO A TERCER CUATRIMESTRE  2021</t>
  </si>
  <si>
    <t>PROCESO RESPONSABLE DE SEGUIMIENTO</t>
  </si>
  <si>
    <t>Oficina de Desarrollo Corporativo (II linea de Defensa)  - Oficina de Control Interno (III linea de Defensa)</t>
  </si>
  <si>
    <t>AUTOCONTROL - I LINEA DE DEFENSA</t>
  </si>
  <si>
    <t>II LINEA DE DEFENSA  - PLANEACION</t>
  </si>
  <si>
    <t>III LINEA DEFENSA - CONTROL INTERNO</t>
  </si>
  <si>
    <t>Nº</t>
  </si>
  <si>
    <t>COMPONENTE</t>
  </si>
  <si>
    <t>SUBCOMPONENTE</t>
  </si>
  <si>
    <t>ACTIVIDAD
(Iniciar redacción en verbo infinitivo)</t>
  </si>
  <si>
    <t>FECHA DE INICIO
(dia/mes /año)</t>
  </si>
  <si>
    <t>FECHA DE TERMINACIÓN
(dia/mes /año)</t>
  </si>
  <si>
    <t>PERIODICIDAD
Mensual /trimestral/semestral/anual</t>
  </si>
  <si>
    <t>RESPONSABLE
(direccion o dependencia)</t>
  </si>
  <si>
    <t xml:space="preserve">META
(Sencilla, medible, alcanzable  y con temporalidad definida "SMART"). Puede ser cuantitativa o cualitativa </t>
  </si>
  <si>
    <t>PRODUCTO 
(Informes, listas de chequeo, actas de comité, etc)</t>
  </si>
  <si>
    <t>INDICADOR
(eficacia, eficiencia o efectividad). Nombre y formula operacional</t>
  </si>
  <si>
    <t>CUMPLIMIENTO  DE ACCIONES (DESCRIPTIVO)</t>
  </si>
  <si>
    <t>RESULTADO META (CUALITATIVO)</t>
  </si>
  <si>
    <t>REPORTE DE SEGUIMIENTO</t>
  </si>
  <si>
    <t>VERIFICACION DE ACCIONES VS SOPORTES</t>
  </si>
  <si>
    <t xml:space="preserve">VERIFICACION DE META </t>
  </si>
  <si>
    <t>CUMPLIMIENTO POR COMPONENTE</t>
  </si>
  <si>
    <t>GESTION DE RIESGOS DE CORRUPCION</t>
  </si>
  <si>
    <t>Política de Administración del Riesgo de Corrupción</t>
  </si>
  <si>
    <t xml:space="preserve">Actualizar la Política de Administración de Riesgos </t>
  </si>
  <si>
    <t>Anual</t>
  </si>
  <si>
    <t>Dirección Desarrollo Corporativo y Estrategia</t>
  </si>
  <si>
    <t>1 Politica de Administración de Riesgos actualizada  a mas tardar el 31 de marzo de 2021</t>
  </si>
  <si>
    <t>Política de Administraciónn de Riesgos actualizada</t>
  </si>
  <si>
    <t>Politica de Administración de Riesgos actualizada y publicada en web institucional
(Politica de Administración de Riesgos actualizada y publicada en web / Politica programada para actualizacion)*100</t>
  </si>
  <si>
    <t>Se actualizo el manual de riesgo en su versión 3, manteniendo la politica de riesgos para el año 2021, se compartio el documento via email y por medio de drive con las áreas involucradas en su publicación.</t>
  </si>
  <si>
    <t>Revisando la informacion de 1 Linea de defensa, se confirma el cumplimiento de la actividad de Política de Administración de Riesgos actualizada en su version 1 y Manual de Gestión de Riegos Versión 3..</t>
  </si>
  <si>
    <t>Verificación total del reporte de I y II linea de defensa. Se evidenció cumplimiento en la actualización de la Política de Riesgos en en versión 1 y el Manual de riesgos en su versión 3.</t>
  </si>
  <si>
    <t xml:space="preserve">Construcción PAAC Y  Mapa de Riesgos de Corrupción 2021 </t>
  </si>
  <si>
    <t>Actualizar el PAAC y Mapa de Riesgos de Corrupción con participación de los procesos</t>
  </si>
  <si>
    <t>Dirección Desarrollo Corporativo y Estrategia - Líderes de proceso según aplique</t>
  </si>
  <si>
    <t>1 PAAC y 1 mapa de riesgos de corrupción actualizada  a mas tardar el 31 de marzo de 2021</t>
  </si>
  <si>
    <t>PAAC y  mapa de riesgos de corrupción actualizados</t>
  </si>
  <si>
    <t>PAAC y Mapa de riesgos actualizado
(Docoumentos actualizados / Documentos programados para actualizacion)*100</t>
  </si>
  <si>
    <t>Se hace entrega del mapa de riesgos de
corrupcion del año 2021 por medio del cual la entidad realizara el seguimiento y monitoreo de los mismos. De igual manera se hace entrega del PAAC 2021 actualizado.</t>
  </si>
  <si>
    <t>Revisando la informacion de 1 Linea de defensa, se confirma que el PAAC y mapa de riesgos de corrupción se encuentran actualizados, por tanto se da cumplimiento a la actividad asignada.</t>
  </si>
  <si>
    <t>Verificación total del reporte de I y II linea de defensa. El PAAC 2021 se encuentra actualizado y publicado en la página web en Transparencia. Se formuló el Mapa de riesgos de corrupción 2021 con 9 riesgos identificados, con seguiimiento.</t>
  </si>
  <si>
    <t>Divulgar y Socializar</t>
  </si>
  <si>
    <t>Socializar la actualización del Manual de Riesgos de la entidad articulado con el PAAC</t>
  </si>
  <si>
    <t>Semestral</t>
  </si>
  <si>
    <t>1 Presentación</t>
  </si>
  <si>
    <t>Acta de reunión de socialización semestral</t>
  </si>
  <si>
    <t>Cumplimiento de socialización en riesgos (Documento socializado/documento programado para socializar)*100</t>
  </si>
  <si>
    <t>Se realiza reunión de socialización de cargue de evidencias en la suite Visión Empresarial de acuerdo al resumen ejecutivo de gestión de riesgos</t>
  </si>
  <si>
    <t xml:space="preserve">Revisando la informacion de 1 Linea de defensa, se confirma que el área encargada de la actividad de socializar la gestón de riesgos de la entidad, la realizó en el 23 de noviembre del 2021 </t>
  </si>
  <si>
    <t>Se evidenció cumplimiento reunión de socialización de cargue de evidencias en la plataforma de Visión Empresarial realizada el 23/11/21 según acta que evidencia asistencia de 13 participantes.</t>
  </si>
  <si>
    <t>Establecer los mecanismos de comunicación interna que permitan afianzar el conocimiento general del PAAC</t>
  </si>
  <si>
    <t>Dirección de Mercadeo y Comunicaciones
Oficina de comunicaciones</t>
  </si>
  <si>
    <t xml:space="preserve"> 2 Campañas de divulgación del PAAC a los difrentes actores involucrados durante el 2021</t>
  </si>
  <si>
    <t>Piezas publicitarias realizadas</t>
  </si>
  <si>
    <t>Cumplimiento campañas de divulgación del PAAC    (Campañas ejecutadas / Campañas Programadas )*100</t>
  </si>
  <si>
    <t>Se generan piezas gráficas de información PAAC para Mailing y página web, y se realiza la actualización de línea gráfica para las piezas generadas, posteriormente su respectiva difusión por canles internos y digital.</t>
  </si>
  <si>
    <t>Revisando la informacion de 1 Linea de defensa, se confirma revision de evidencias y el cumplimiento de las actvidades asignadas</t>
  </si>
  <si>
    <t>Se verifica y confirma cumplimiento de las campañas de divulgación del PAAC (Plan Anticorrupción y Atención al Ciudadano 2021) en piezas publicitarias difundidas en  canales internos y digital.</t>
  </si>
  <si>
    <t>Actualizar y publicar el Mapa de Riesgos de corrupcion y controles asociados, conforme a los cambios del contexto estratégico institucional</t>
  </si>
  <si>
    <t>Semestral (según ajustes del PAAC)</t>
  </si>
  <si>
    <t>1 mapa de riesgos de corrupcion publicado en la web con idenficación de control de versiones (según contexto estrategico)</t>
  </si>
  <si>
    <t>Mapa de riesgos de corrupcion publicado en web (con registro de versiones actualizadas y cambios)</t>
  </si>
  <si>
    <t>Publicación de Mapa de Riesgos de corrupcion con registro de cambios (aplica para versiones actualizadas)</t>
  </si>
  <si>
    <t>Publicado en https://ecoopsos.com.co/wp-content/uploads/6-G-MRIESGOS-CORRUPCION-2021_3.pdf, sin ajustes realizados durante el segundo semestre</t>
  </si>
  <si>
    <t xml:space="preserve">Revisando la informacion de 1 Linea de defensa, se confirma la publicacion del mapa de riesgos de corrupción. </t>
  </si>
  <si>
    <t xml:space="preserve">Se verifico el cumplimiento evidenciado en la  publicación del Mapa de Riesgos de corrupción 2021 en página web link https://ecoopsos.com.co/wp-content/uploads/6-G-MRIESGOS-CORRUPCION-2021, pagina web /transparencia/ 6. Planeación. </t>
  </si>
  <si>
    <t>Monitoreo</t>
  </si>
  <si>
    <t>Evaluar el PAAC y  los riesgos de corrupcion desde la II linea de defensa, analizando la solidez de controles y  publicacion de resultados en web</t>
  </si>
  <si>
    <t>2 reportes de seguimiento del PAAC y Mapa de riesgos de corrupcion desde la II linea de defensa</t>
  </si>
  <si>
    <t xml:space="preserve">Reportes de resultados del PAAC y Mapa de riesgos de corrupción </t>
  </si>
  <si>
    <t>Cumplimiento de PAAC II linea de defensa
  (total actividades cumplidas por cada componente / total de actividades programadas por cada componente)*100</t>
  </si>
  <si>
    <t>Se realiza el seguimiento del PAAC de segundo semestre y mapa de riesgos de corrupcion con la evaluacion de controles con el uso de la Suite Visión Empresarial, informando en el seguimientoque NO se materializo el riesgo en el monitoreo con respecto al segundo semestre del 2021</t>
  </si>
  <si>
    <t>Revisando la informacion de 1 Linea de defensa, se confirma el cumplimiento de la actividad asignada para el segundo semestre del 2021</t>
  </si>
  <si>
    <t>Verificación total del reporte de I y II linea de defensa. Se evidencia cumplimiento por aparte de la II línea de defensa al PAACsegundo semestre de  2021 y mapa de riesgos de corrupción con 9 riesgos identificados no materializados.</t>
  </si>
  <si>
    <t>RACIONALIZACION DE TRAMITES</t>
  </si>
  <si>
    <t>Iidentificación e implementación de trámites</t>
  </si>
  <si>
    <t>Realizar mesas de trabajo con los responsables para optimizar los tramites existentes que beneficie la atención de los afiliados</t>
  </si>
  <si>
    <t xml:space="preserve">Cuatrimestral </t>
  </si>
  <si>
    <t xml:space="preserve">Dirección de Mercadeo y Comunicaciones 
Coordinación de Experiencia al Afiliado </t>
  </si>
  <si>
    <t>3 informes de optimización de trámites durante el 2021</t>
  </si>
  <si>
    <t>Informe de optimización de trámites</t>
  </si>
  <si>
    <t>Cumplimiento de informe trámites optimizados                       (#informes de de tramites optimizados / # de informes de tramites programados)*1'00</t>
  </si>
  <si>
    <t xml:space="preserve">1. Re-diseño y políticas de las carteleras informativas.
2. • Proyecto Sin Salir de Casa – Mas Cerca de ti. Proceso Portabilidad.
3.Seguimiento a Afiliados en el Proceso Portabilidad.
4. Unificación de Numero de Contacto por Whatsapp.
5.Implementación Planilla Única. </t>
  </si>
  <si>
    <t>Revisando la informacion de 1 Linea de defensa, se confirma el cumplimiento en las actividades para optimizar las carteleras informativas, ejecución de la estrategia Sin Salir de Casa, unifiaciòn de contacto Whatsapp, seguimiento portabilidad e implmentación de planilla única.</t>
  </si>
  <si>
    <t>Se confirma cumplimiento de lo reportado, evidenciado en 1 informe de estrategias para la optimización de trámites  existentes que beneficie la atención de los afiliados durante el III cuatrimestre de 2021 : En. Re-diseño y políticas de las carteleras informativas, Proyecto Sin Salir de Casa – Mas Cerca de ti. Proceso Portabilidad,Seguimiento a Afiliados en el Proceso Portabilidad, Unificación de Numero de Contacto por Whatsapp e  Implementación Planilla Única. .</t>
  </si>
  <si>
    <t>RENDICION DE CUENTAS</t>
  </si>
  <si>
    <t xml:space="preserve"> Diálogo de doble
vía con la
ciudadanía y sus
organizaciones</t>
  </si>
  <si>
    <t xml:space="preserve">Continuar con las reuniones periodicas con los integrantes de los CAU - Comites de Alianza de Usuarios, para conocer sus observaciones. </t>
  </si>
  <si>
    <t>Bimestral</t>
  </si>
  <si>
    <t xml:space="preserve">Reunion con el 100% de los CAU en la vigencia. </t>
  </si>
  <si>
    <t xml:space="preserve">Actas de Reunión </t>
  </si>
  <si>
    <t>Cumplimiento reuniones CAU                                        (# de reuniones realizadas / # de reuniones programadas)*100</t>
  </si>
  <si>
    <t>La Entidad se reúne con los comité alianza de usuarios Municipales cada 2 meses en reunión ordinaria; en estas reuniones además de ejecutar el plan de formación, también hay un espacio donde los integrantes CAU indican los hallazgos evidenciados en el ejercicio de la participación social y se suscriben planes de Mejoramiento.
Trimestralmente los Gerentes Regionales se reúnen con los Presidentes de los CAU Municipales, presenta junto con su equipo de trabajo un informe de la gestión adelantada durante el periodo, permitiendo un dialogo abierto y de construcción entre los líderes de la organización social de los usuarios y la Entidad.
Los documentos que soportan la informacion suministrada anteriorme se encuentran disponibles en el siguiente link:  https://ecoopsos.com.co/comite-alianza-de-usuarios/ Boton: "ACTAS DE REUNIÓN MENSUAL"
752 Actas Reuniones Ordinarias CAU, distribuidas por regional así:
Regional Antioquia: 168 actas
Regional Centro: 320 actas
Regional Sur (Tolima- Huila): 246 actas
Regional Norte 18
Se programaron 792 reuniones con los comité alianza de usuarios para la vigencia 2021, de las cuales se realizaron efectivamente 752, de acuerdo a los soportes presentados por el área de servicios al usuario y participación social; soportes que se encuentran públicados en la página web en: 
https://ecoopsos.com.co/comite-alianza-de-usuarios/</t>
  </si>
  <si>
    <t>Revisando la informacion de 1 Linea de defensa, se
confirma el cumplimiento en la continuidad de reuniones con los integrantes de los
CAU durante el segundo
cuatrimestre del 2021</t>
  </si>
  <si>
    <t>Se verifica en la pagina web, botón  denominado Comité alianza usuarios (https://ecoopsos.com.co/comite-alianza-de-usuarios/), en el cual están disponibles los cronogramas correspondientes a los últimos bimestres de 2021 por regional y por municipio al igual que las actas de reunión  que soportan el cumplimiento de los cronogramas.</t>
  </si>
  <si>
    <t xml:space="preserve"> Incentivos para
motivar la cultura
de la rendición de
cuentas y petición
de cuentas</t>
  </si>
  <si>
    <t>Invitar a  la población a la Audiencia Pública de Rendición de Cuentas</t>
  </si>
  <si>
    <t>Dirección de Mercadeo y Comunicaciones</t>
  </si>
  <si>
    <t>1 Invitación página web en 2021</t>
  </si>
  <si>
    <t>Publicación página web</t>
  </si>
  <si>
    <t>Invitación publicada (Inv publicada/Inv programada para publicar)*100</t>
  </si>
  <si>
    <t>Se publicó convocatoria a la rendición de cuentas a saber: banner para página Web, mailing para enviar por correo interno y por herramienta de E-mail Marketing  y post para redes sociales. Se realizó la publicación el banner y las otras dos piezas para la realizición de la Aduciencia Publica de Rendición de cuentas de la vigencia 2020.
Se verifica desde el primer cuatrimestre total cumplimiento de la publicación del baner para la invitación de la Rendición de cuentas 2020, en la página web de la entidad, realizada el 31| de mayo de 2021  a las 2 pm, mediante el link: https://bit.ly/3ulGfQ4. Se evidencia acta general como evidencia de la trasmisión del informe de Rendición de cuentas 2020 virtual.</t>
  </si>
  <si>
    <t>Revisando la informacion de 1 Linea de defensa, se confirma el cumplimiento de las actividades asignadas y realización de la Audiencia Publica de Rendición de Cuentas el  31 de mayo de 2021</t>
  </si>
  <si>
    <t>Se verifica desde el primer cuatrimestre total cumplimiento de la publicación del baner para la invitación de la Rendición de cuentas 2020, en la página web de la entidad, realizada el 31 de mayo de 2021  a las 2 pm, mediante el link: https://bit.ly/3ulGfQ4. Se evidencia acta general como evidencia de la trasmisión del informe de Rendición de cuentas 2020 virtual.</t>
  </si>
  <si>
    <t>Ejecutar la Audiencia Publica de Rendición de Cuentas</t>
  </si>
  <si>
    <t>1 Audiencia Pública de Rendición de Cuentas durante 2021</t>
  </si>
  <si>
    <t>Acta Audiencia Públcia de Rendición de Cuentas</t>
  </si>
  <si>
    <t>Audiencia Pública de Rendición de Cuentas (Audiencia realizada/audiencia programada para realizar)*100</t>
  </si>
  <si>
    <t>Informe y acta de la Audiencia Publica de Rendición de Cuentas de la vigencia 2020 publicado en el micrositio https://ecoopsos.com.co/micrositio/audiencias-publicas-de-rendicion-de-cuentas/</t>
  </si>
  <si>
    <t>Revisando la informacion de 1 Linea de defensa, se confirma la publicacion del informe y acta de la Audiencia Publica de Rendición de Cuentas en la pagina web de la entidad, dando cumplimiento a la actividad establecida</t>
  </si>
  <si>
    <t xml:space="preserve">Se evidencia  cumplimiento en la presentación del Informe de Audiencia Pública de Rendición de Cuentas 2020 y  acta de fecha 31/05/21 publicado en el micrositio https://ecoopsos.com.co/micrositio/audiencias-publicas-de-rendicion-de-cuentas/ </t>
  </si>
  <si>
    <t>Evaluación y
retroalimentación a
la gestión
institucional</t>
  </si>
  <si>
    <t>Publicar en la página web el  informe de rendición de cuentas trimestral, efectuando simultaneamiento el enlace de su publicación en el boton de transparencia</t>
  </si>
  <si>
    <t>Trimestral</t>
  </si>
  <si>
    <t>4 publicaciones de informe de rendición de cuentas trimestral  durante 2021</t>
  </si>
  <si>
    <t>Informe trimestral rendición de cuentas</t>
  </si>
  <si>
    <t>Informe Rendición de Cuentas (Informes publicados/informes programados)*100</t>
  </si>
  <si>
    <t>Informes trimestrales Rendición de Cuentas publicados en la página web https://ecoopsos.com.co/micrositio/rendicion-de-cuentas-trimestrales/ - Publicado I,II, III, y IV trimestre de 2021</t>
  </si>
  <si>
    <t>Revisando la informacion de 1 Linea de defensa, se confirma la publicacion de los informes de rendicion de cuentas trimestral en la pagina web de la entidad, dando cumplimiento a la actividad establecida</t>
  </si>
  <si>
    <t>Se verifica el  cumplimiento, según  verifcación de la habilitación y funcionamiento del "micrositio", espacio virtual donde esta publicada la información de rendición de cuentas evidenciado en el I , II, III Y IV  informe trimestral de Rendición de Cuentas 2021 y su publicación en el botón de transparencia.</t>
  </si>
  <si>
    <t>MECANISMOS PARA MEJORAR LA ATENCION AL CIUDADANO</t>
  </si>
  <si>
    <t>Estructura Administrativa y Direccionamiento Estratégico</t>
  </si>
  <si>
    <t>Elaborar y presentar informe cuatrimestral del comportamiento de las PQRD ncluyendo denuncias por posibles actos de corrupción, en el marco de la transparencia</t>
  </si>
  <si>
    <t>Dirección de Salud</t>
  </si>
  <si>
    <t>3 informes de los requerimientos presentados por los afiliados (PQRD), incluyendo las denuncias de posibles actos de corrupción.</t>
  </si>
  <si>
    <t>Informe cuatrimestral de los requerimientos presentados por los afiliados  (PQRD), incluyendo las denuncias de posibles actos de corrupción</t>
  </si>
  <si>
    <t>Informe PQRD incluyendo corrupción (Informes publicados/informes programados)*100</t>
  </si>
  <si>
    <t xml:space="preserve">se reporta el cargue correspondiente de la base PQRD vigencia septiembre a diciemrbe de 2021, en el cual dicho sea de paso, es importante mencionar que no se generaron denuncias por posibes actos de corrupción hacia Ecoopsos EPS SAS. </t>
  </si>
  <si>
    <t>Revisando la información de 1 Linea de defensa, se confirma la elaboración del informe de PQRD del tercer cuatrimestre evidenciando que no hay solicitudes relacionadas con corrupción.</t>
  </si>
  <si>
    <t>Se verifica cumplimiento de elaboración de informe de PQRD III cuatrimestre de 2021, con descripción de CERO (0) casos asociados a potenciales situaciones de corrupción</t>
  </si>
  <si>
    <t>Fortalecimiento de los Canales de Atención.</t>
  </si>
  <si>
    <t xml:space="preserve">Monitorear los canales de atención establecidos presenciales y no presenciales para el servicio de nuestra comunidad afiliada. </t>
  </si>
  <si>
    <t>Mensual</t>
  </si>
  <si>
    <t>100% de los canales monitoreados durante el 2021</t>
  </si>
  <si>
    <t>Informes de indicadores</t>
  </si>
  <si>
    <t xml:space="preserve"># de indicadores en cumplimiento / # de indicadores establecidos </t>
  </si>
  <si>
    <t>Mes a mes se monitorea los canales de atención de la EPS, especialmente los canales no presenciales.</t>
  </si>
  <si>
    <t>Revisando la informacion de 1 Linea de defensa, se confirma revision y cumplimiento con respecto a los informes de indicadores relacionados con el monitoreo de los canales de atención establecidos presenciales y no presenciales para el servicio de los afiliados</t>
  </si>
  <si>
    <t xml:space="preserve">Se confirma cumplimiento de lo reportado por la I y II linea de defensa, mediante los informes de teleoperaciones  correspondientes al III cuatrimestre de 2021 con el nivel de cumplimiento, donde se registra mensualmente el seguimiento de canales de comunicación habilitados para la comunidad. </t>
  </si>
  <si>
    <t xml:space="preserve">Fortalecimiento de competencias de  gestores de servicio  </t>
  </si>
  <si>
    <t>Capacitar a los gestores de servicio al afiliado en  conocimientos, habilidades y actitudes en aspectos de servicio a los afiliados y prevención de riesgos de corrupción con medición de apropiación, con avance semestral</t>
  </si>
  <si>
    <t>Dirección de Capital Social</t>
  </si>
  <si>
    <t>90% de los gestores de servicio al afiliado capacitados sobre conocimientos, habilidades y actitudes en aspectos de servicio a los afilliados y prevención de riesgos de corrupción, al finalizar 2021</t>
  </si>
  <si>
    <t>Gestores de servicio al afiliado capacitados con un nivel de apropiación superior al 4.2/5</t>
  </si>
  <si>
    <t>Porcentaje de gestores de servicio al afiliado capacitados  en  conocimientos, habilidades y actitudes en aspectos de servicio al afiliado y prevención de riesgos de corrupción con un nivel de apropiación superior al 4.2/5</t>
  </si>
  <si>
    <t xml:space="preserve">                                      
*Se capacitaron  en Humanización del  servicio 245*100/249=98%                                                     el 2% sin capacitación corresponde a personas incapacitadas y en licencia de maternidad    
*Se Capacitaron246*100246=100% Colaboradores nuevos en SARLAF
La nota se saca en una  escala de 1 a 100 los estudiantes obtuvieron un promedio de 9.4 que es equivalente en una escala de 1 a 5 a 4.7</t>
  </si>
  <si>
    <t xml:space="preserve">98%
</t>
  </si>
  <si>
    <t>Revisando la informacion de 1 Linea de defensa, se confirma revision y cumplimiento. Se verifica reporte de calificaciones de los colaboradore</t>
  </si>
  <si>
    <t>Cumplimiento total según verifcación de soportes del proceso de capacitación para los colaboradores Ecoopsos remitidos por Capital Social, mediante el uso de la plataforma educativa de formación online UNIECOOPSOS y Plataforma Moodle, dicha herramienta  mide el nivel de aprendizaje del curso realizado. Los cursos realizados en este III cuatrimestre fueron: Curso de comunicación humanizada y vive la humanización, Sarlaft  es decir  cumplimiento del  100% de los gestores con una calificación promedio de 4.7.</t>
  </si>
  <si>
    <t>MECANISMOS PARA LA TRANSPARENCIA Y ACCESO A LA INFORMACION</t>
  </si>
  <si>
    <t xml:space="preserve">Transparencia activa y Monitoreo del Acceso a la Información Pública	</t>
  </si>
  <si>
    <t>Socializar la matriz de cumplimiento de contenidos obligatorios de publicación en la web a los directores involucrados</t>
  </si>
  <si>
    <t>Secretaria General</t>
  </si>
  <si>
    <t>Presentación de Matriz de Cumplimiento de publicidad información  y REGISTRO de socialización</t>
  </si>
  <si>
    <t>Presentación y Resgistro de asistencia</t>
  </si>
  <si>
    <t xml:space="preserve">Cumplimiento de socialización Matriz de contenidos </t>
  </si>
  <si>
    <t>Acciòn cumplida. Durante el mes de octubre de 2021 se compartió por correo a los directores y demas responsables de publicaciòn de contenidos de informacion en pagina web la invitacion de reunion virtual de PGN con socializaciòn de nueva matriz ITA a evaluarse en 2022 (se adjunta correo). Asi mismo se compartiò resultados de la evaluaciòn de seguimiento ITA por correo interno a los directores y demas responsables con resoluciòn anterior y se efectua paralelo de cumplimiento con nueva norma, se adjunta correo como evidencia</t>
  </si>
  <si>
    <t>Revisando la informacion de 1 Linea de defensa, se confirma el cumplimiento de las actvidades asignadas</t>
  </si>
  <si>
    <t>Se verifica cumplimiento, se evidencia correos enviados a los responsables de publicación de contenidos en página web, invitando a reunión con la PGN socializando la nueva matriz ITA para el 2022 y paralelo de cumplimiento frente a la nueva norma.</t>
  </si>
  <si>
    <t>Realizar el seguimiento a la matriz de cumplimiento de la Ley de transparencia, informando las desviaciones identificadas a los responsables para su ajuste</t>
  </si>
  <si>
    <t>Secretaria General y Dirección Nacional de Mercadeo y Comunicaciones</t>
  </si>
  <si>
    <t>Linea de base de cumplimiento de contenidos de información institucional publicados en pagina web conforme a  la ley de transparencia en 2021</t>
  </si>
  <si>
    <t xml:space="preserve">Lista de chequeo seguimiento transparencia </t>
  </si>
  <si>
    <t xml:space="preserve">Cumplimiento lista de chequeo 
(Numero de items cumplidos/ total de requistos de publicación )*100 </t>
  </si>
  <si>
    <t>Acciòn cumplida, en el mes de noviembre de 2021, se elaboro seguimiento a  la lista de chequeo de transparencia con un 90% (139/155)  de cumplimiento de total de requisitos aplicables publicados. Se remite lista de chequeo evaluada,por parte de la Secretaria General.</t>
  </si>
  <si>
    <t xml:space="preserve">Revisando los soportes  se verifica el cumplimiento de la evaluación realizada por parte de la Secretaría General, evidenciando un cumplimiento del 90% según lista de chequeo.  </t>
  </si>
  <si>
    <t>OTRAS INICIATIVAS</t>
  </si>
  <si>
    <t>Pautas de conducta y Buen Gobierno</t>
  </si>
  <si>
    <t>Socializar a los colaboradores los lineamientos que operan relacionados a Antisoborno y Anticorrupción</t>
  </si>
  <si>
    <t>Cuatrimestral</t>
  </si>
  <si>
    <t>Oficial de cumplimiento</t>
  </si>
  <si>
    <t>95% de colaboradores socializados en lineamientos antisoborno y anticorrupción en 2021</t>
  </si>
  <si>
    <t>Soportes de socialización y registros de asistencia</t>
  </si>
  <si>
    <t>Cobertura de socialización en Lineamientos antisoborno y anticorrupción 
(colaboradores socializados/ total de colaboradores)*100</t>
  </si>
  <si>
    <t>se han desarrollado estrategias, para el conocimiento del las politicas de sarlaft en la entidad, todos los colaboradores tinene inducción y en la inducción se les comunica la politica y el procedimiento de sarlaft, de la entidad; ademas en el año se realizán circulares a para todos los colaboradores donde se recuerda los lineamientos de LA/FT de la empresa; igualmente durante el me sde octubre y noviembre, a todos los colaboradores de la entidad, se les envio las politicas de LA/FT para su conocimiento. (600/623)*100</t>
  </si>
  <si>
    <t>Revisando la informacion de 1 Linea de defensa, se confirma el cumplimiento de las actvidades asignadas. Se cuenta con correos electronicos de las respuestas a la circular de sarlaft, que se ponen a dispocision del area de control interno</t>
  </si>
  <si>
    <t>Cumplimiento total según  verifcación de soportes del proceso de inducción a  los colaboradores Ecoopsos remitidos por Capital Social, que incluye el  modulo de Sarlaft , mediante el uso de la plataforma educativa de formación online UNIECOOPSOS, Plataforma Moodle que es una herramienta de gestión de aprendizaje. Se evidencia envío de las políticas de LA/FT a 600 colaboradores, durante los meses de octubre y noviembre de 2021.</t>
  </si>
  <si>
    <t>Implementar estrategias de difusión del  Codigo de Conducta y Buen Gobierno para los colaboradores, en el  marco de la Inducción y demás espacios complementarios</t>
  </si>
  <si>
    <t>Capital Social</t>
  </si>
  <si>
    <t>95% de colaboradores nuevos con inducción en Codigo de Conducta y Buen Gobierno</t>
  </si>
  <si>
    <t xml:space="preserve">Se capacita a los colaboradores que ingresan nuevos en el codigo de Conducta y buen gobierno a travez del curso de   de inducción, desede octubre a diciembre ingresaron  246 personas  de las cuales fuerón capacitadas el 100% en el codigo de etica y buen gobierno </t>
  </si>
  <si>
    <t>Revisando la informacion de 1 Linea de defensa, se confirma el cumplimiento de las actvidades asignadas.Se adjuntan los formatos de codigo de Etica y buen gobierno de los colaboradores nuevosen el III cuatrimestre de 2021</t>
  </si>
  <si>
    <t>Se verifica el cumplimiento de la I y II línea de defensa, evidenciando los soportes correspondientes a la capacitación sobre Código de Conducta y Buen Gobierno realizada en el curso de inducción de los 246 personas que ingresaron en el III cuatrimestre de 2021.</t>
  </si>
  <si>
    <t>CUMPLIMIENTO A TERCER CUATRIMESTRE 2021</t>
  </si>
  <si>
    <t>Elaboró: Directores de Área</t>
  </si>
  <si>
    <t>Revisó: Directora Desarrollo Corporativo y Estrategia</t>
  </si>
  <si>
    <t>Aprobado por: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</si>
</sst>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sz val="12"/>
      <color theme="0"/>
      <name val="Arial"/>
      <family val="2"/>
    </font>
    <font>
      <sz val="12"/>
      <name val="Arial"/>
      <family val="2"/>
    </font>
    <font>
      <b/>
      <sz val="14"/>
      <name val="Arial"/>
      <family val="2"/>
    </font>
    <font>
      <sz val="12"/>
      <color rgb="FF000000"/>
      <name val="Arial"/>
      <family val="2"/>
    </font>
    <font>
      <sz val="18"/>
      <color theme="1"/>
      <name val="Arial"/>
      <family val="2"/>
    </font>
    <font>
      <sz val="16"/>
      <color theme="1"/>
      <name val="Arial"/>
      <family val="2"/>
    </font>
    <font>
      <sz val="14"/>
      <color theme="1"/>
      <name val="Arial"/>
      <family val="2"/>
    </font>
    <font>
      <b/>
      <sz val="18"/>
      <color theme="1"/>
      <name val="Arial"/>
      <family val="2"/>
    </font>
    <font>
      <b/>
      <sz val="14"/>
      <color theme="1"/>
      <name val="Arial"/>
      <family val="2"/>
    </font>
    <font>
      <b/>
      <sz val="16"/>
      <color theme="1"/>
      <name val="Arial"/>
      <family val="2"/>
    </font>
    <font>
      <b/>
      <sz val="16"/>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FFFFFF"/>
        <bgColor indexed="64"/>
      </patternFill>
    </fill>
  </fills>
  <borders count="49">
    <border>
      <left/>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14" fontId="3" fillId="4" borderId="5" xfId="0" applyNumberFormat="1" applyFont="1" applyFill="1" applyBorder="1" applyAlignment="1">
      <alignment horizontal="center" vertical="center" wrapText="1"/>
    </xf>
    <xf numFmtId="14" fontId="6" fillId="4" borderId="5" xfId="0" applyNumberFormat="1" applyFont="1" applyFill="1" applyBorder="1" applyAlignment="1">
      <alignment horizontal="center" vertical="center" wrapText="1"/>
    </xf>
    <xf numFmtId="0" fontId="3" fillId="0" borderId="14" xfId="0" applyFont="1" applyBorder="1" applyAlignment="1">
      <alignment vertical="center" wrapText="1"/>
    </xf>
    <xf numFmtId="0" fontId="3" fillId="0" borderId="0" xfId="0" applyFont="1" applyAlignment="1">
      <alignment wrapText="1"/>
    </xf>
    <xf numFmtId="0" fontId="3" fillId="4" borderId="0" xfId="0" applyFont="1" applyFill="1" applyAlignment="1">
      <alignment wrapText="1"/>
    </xf>
    <xf numFmtId="17" fontId="3" fillId="4" borderId="5" xfId="0" applyNumberFormat="1" applyFont="1" applyFill="1" applyBorder="1" applyAlignment="1">
      <alignment horizontal="center" vertical="center" wrapText="1"/>
    </xf>
    <xf numFmtId="0" fontId="5" fillId="4" borderId="0" xfId="0" applyFont="1" applyFill="1" applyAlignment="1">
      <alignment wrapText="1"/>
    </xf>
    <xf numFmtId="0" fontId="5" fillId="5" borderId="0" xfId="0" applyFont="1" applyFill="1" applyAlignment="1">
      <alignment wrapText="1"/>
    </xf>
    <xf numFmtId="0" fontId="3" fillId="0" borderId="0" xfId="0" applyFont="1" applyAlignment="1">
      <alignment horizontal="left" wrapText="1"/>
    </xf>
    <xf numFmtId="0" fontId="3" fillId="0" borderId="12" xfId="0" applyFont="1" applyBorder="1" applyAlignment="1">
      <alignment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wrapText="1"/>
    </xf>
    <xf numFmtId="0" fontId="3" fillId="0" borderId="8"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left" wrapText="1"/>
    </xf>
    <xf numFmtId="0" fontId="3" fillId="0" borderId="13" xfId="0" applyFont="1" applyBorder="1" applyAlignment="1">
      <alignment wrapText="1"/>
    </xf>
    <xf numFmtId="9" fontId="3" fillId="4" borderId="6" xfId="1" applyFont="1" applyFill="1" applyBorder="1" applyAlignment="1">
      <alignment horizontal="center" vertical="center" wrapText="1"/>
    </xf>
    <xf numFmtId="0" fontId="3" fillId="4" borderId="0" xfId="0" applyFont="1" applyFill="1" applyAlignment="1">
      <alignment horizontal="center" wrapText="1"/>
    </xf>
    <xf numFmtId="0" fontId="3" fillId="4" borderId="5" xfId="0" applyFont="1" applyFill="1" applyBorder="1" applyAlignment="1">
      <alignment horizontal="left" vertical="center" wrapText="1"/>
    </xf>
    <xf numFmtId="9" fontId="3" fillId="4" borderId="5" xfId="0" applyNumberFormat="1" applyFont="1" applyFill="1" applyBorder="1" applyAlignment="1">
      <alignment horizontal="center" vertical="center" wrapText="1"/>
    </xf>
    <xf numFmtId="9" fontId="3" fillId="0" borderId="5" xfId="1" applyFont="1" applyFill="1" applyBorder="1" applyAlignment="1">
      <alignment horizontal="center" vertical="center" wrapText="1"/>
    </xf>
    <xf numFmtId="0" fontId="8" fillId="7" borderId="5" xfId="0" applyFont="1" applyFill="1" applyBorder="1" applyAlignment="1">
      <alignment wrapText="1"/>
    </xf>
    <xf numFmtId="0" fontId="3" fillId="8" borderId="5"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8" fillId="7" borderId="5" xfId="0" applyFont="1" applyFill="1" applyBorder="1" applyAlignment="1">
      <alignment horizontal="left" vertical="center" wrapText="1"/>
    </xf>
    <xf numFmtId="0" fontId="6" fillId="4" borderId="5" xfId="0" applyFont="1" applyFill="1" applyBorder="1" applyAlignment="1">
      <alignment vertical="center" wrapText="1"/>
    </xf>
    <xf numFmtId="9" fontId="11" fillId="4" borderId="5" xfId="0" applyNumberFormat="1" applyFont="1" applyFill="1" applyBorder="1" applyAlignment="1">
      <alignment horizontal="center" vertical="center" wrapText="1"/>
    </xf>
    <xf numFmtId="9" fontId="6" fillId="4" borderId="5" xfId="0" applyNumberFormat="1" applyFont="1" applyFill="1" applyBorder="1" applyAlignment="1">
      <alignment horizontal="center" vertical="center" wrapText="1"/>
    </xf>
    <xf numFmtId="0" fontId="3" fillId="0" borderId="10" xfId="0" applyFont="1" applyBorder="1" applyAlignment="1">
      <alignment horizontal="center" wrapText="1"/>
    </xf>
    <xf numFmtId="0" fontId="4" fillId="4" borderId="0" xfId="0" applyFont="1" applyFill="1" applyAlignment="1">
      <alignment wrapText="1"/>
    </xf>
    <xf numFmtId="0" fontId="4" fillId="4" borderId="0" xfId="0" applyFont="1" applyFill="1" applyAlignment="1">
      <alignment horizontal="center" vertical="center" wrapText="1"/>
    </xf>
    <xf numFmtId="0" fontId="8" fillId="0" borderId="5" xfId="0" applyFont="1" applyBorder="1" applyAlignment="1">
      <alignment vertical="center" wrapText="1"/>
    </xf>
    <xf numFmtId="0" fontId="3" fillId="8" borderId="0" xfId="0" applyFont="1" applyFill="1" applyAlignment="1">
      <alignment wrapText="1"/>
    </xf>
    <xf numFmtId="0" fontId="3" fillId="8" borderId="22" xfId="0" applyFont="1" applyFill="1" applyBorder="1" applyAlignment="1">
      <alignment horizontal="center" vertical="center" wrapText="1"/>
    </xf>
    <xf numFmtId="0" fontId="3" fillId="8" borderId="14" xfId="0" applyFont="1" applyFill="1" applyBorder="1" applyAlignment="1">
      <alignment vertical="center" wrapText="1"/>
    </xf>
    <xf numFmtId="14" fontId="3" fillId="8" borderId="5"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5" xfId="0" applyFont="1" applyFill="1" applyBorder="1" applyAlignment="1">
      <alignment horizontal="left" vertical="center" wrapText="1"/>
    </xf>
    <xf numFmtId="9" fontId="3" fillId="8" borderId="5" xfId="0" applyNumberFormat="1" applyFont="1" applyFill="1" applyBorder="1" applyAlignment="1">
      <alignment horizontal="center" vertical="center" wrapText="1"/>
    </xf>
    <xf numFmtId="0" fontId="8" fillId="8" borderId="5" xfId="0" applyFont="1" applyFill="1" applyBorder="1" applyAlignment="1">
      <alignment horizontal="center" vertical="center" wrapText="1"/>
    </xf>
    <xf numFmtId="9" fontId="8" fillId="8" borderId="4" xfId="0" applyNumberFormat="1" applyFont="1" applyFill="1" applyBorder="1" applyAlignment="1">
      <alignment horizontal="center" vertical="center" wrapText="1"/>
    </xf>
    <xf numFmtId="0" fontId="3" fillId="0" borderId="0" xfId="0" applyFont="1" applyAlignment="1">
      <alignment horizontal="center" wrapText="1"/>
    </xf>
    <xf numFmtId="0" fontId="6" fillId="7" borderId="5" xfId="0" applyFont="1" applyFill="1" applyBorder="1" applyAlignment="1">
      <alignment vertical="top" wrapText="1"/>
    </xf>
    <xf numFmtId="9" fontId="8" fillId="8" borderId="16" xfId="0" applyNumberFormat="1" applyFont="1" applyFill="1" applyBorder="1" applyAlignment="1">
      <alignment horizontal="center" vertical="center" wrapText="1"/>
    </xf>
    <xf numFmtId="9" fontId="3" fillId="0" borderId="5" xfId="1" applyFont="1" applyFill="1" applyBorder="1" applyAlignment="1">
      <alignment horizontal="center" vertical="center"/>
    </xf>
    <xf numFmtId="9" fontId="3" fillId="4" borderId="5" xfId="1"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4" borderId="5" xfId="0" applyFont="1" applyFill="1" applyBorder="1" applyAlignment="1">
      <alignmen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6" xfId="0" applyFont="1" applyFill="1" applyBorder="1" applyAlignment="1">
      <alignment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3" fillId="4" borderId="14" xfId="0" applyFont="1" applyFill="1" applyBorder="1" applyAlignment="1">
      <alignment vertical="center" wrapText="1"/>
    </xf>
    <xf numFmtId="0" fontId="8" fillId="8" borderId="21" xfId="0" applyFont="1" applyFill="1" applyBorder="1" applyAlignment="1">
      <alignmen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4" borderId="31" xfId="0" applyFont="1" applyFill="1" applyBorder="1" applyAlignment="1">
      <alignment vertical="center" wrapText="1"/>
    </xf>
    <xf numFmtId="14" fontId="6" fillId="4" borderId="33" xfId="0" applyNumberFormat="1" applyFont="1" applyFill="1" applyBorder="1" applyAlignment="1">
      <alignment horizontal="center" vertical="center" wrapText="1"/>
    </xf>
    <xf numFmtId="14" fontId="3" fillId="4" borderId="33" xfId="0" applyNumberFormat="1"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left" vertical="center" wrapText="1"/>
    </xf>
    <xf numFmtId="9" fontId="3" fillId="0" borderId="33" xfId="1" applyFont="1" applyFill="1" applyBorder="1" applyAlignment="1">
      <alignment horizontal="center" vertical="center"/>
    </xf>
    <xf numFmtId="9" fontId="11" fillId="4" borderId="33" xfId="1" applyFont="1" applyFill="1" applyBorder="1" applyAlignment="1">
      <alignment horizontal="center" vertical="center" wrapText="1"/>
    </xf>
    <xf numFmtId="0" fontId="3" fillId="4" borderId="0" xfId="0" applyFont="1" applyFill="1" applyAlignment="1">
      <alignment vertical="center" wrapText="1"/>
    </xf>
    <xf numFmtId="9" fontId="10" fillId="4" borderId="39" xfId="0" applyNumberFormat="1" applyFont="1" applyFill="1" applyBorder="1" applyAlignment="1">
      <alignment horizontal="center" vertical="center" wrapText="1"/>
    </xf>
    <xf numFmtId="9" fontId="8" fillId="0" borderId="0" xfId="0" applyNumberFormat="1" applyFont="1" applyAlignment="1">
      <alignment horizontal="center" vertical="center"/>
    </xf>
    <xf numFmtId="0" fontId="3" fillId="0" borderId="41" xfId="0" applyFont="1" applyBorder="1" applyAlignment="1">
      <alignment horizontal="center" vertical="center" wrapText="1"/>
    </xf>
    <xf numFmtId="0" fontId="3" fillId="4" borderId="43" xfId="0" applyFont="1" applyFill="1" applyBorder="1" applyAlignment="1">
      <alignment horizontal="center" vertical="center" wrapText="1"/>
    </xf>
    <xf numFmtId="0" fontId="3" fillId="4" borderId="7" xfId="0" applyFont="1" applyFill="1" applyBorder="1" applyAlignment="1">
      <alignment horizontal="center" vertical="center" wrapText="1"/>
    </xf>
    <xf numFmtId="14" fontId="3" fillId="4" borderId="7" xfId="0" applyNumberFormat="1" applyFont="1" applyFill="1" applyBorder="1" applyAlignment="1">
      <alignment horizontal="center" vertical="center" wrapText="1"/>
    </xf>
    <xf numFmtId="9" fontId="3" fillId="4" borderId="7" xfId="0" applyNumberFormat="1" applyFont="1" applyFill="1" applyBorder="1" applyAlignment="1">
      <alignment horizontal="center" vertical="center" wrapText="1"/>
    </xf>
    <xf numFmtId="0" fontId="3" fillId="8" borderId="7" xfId="0" applyFont="1" applyFill="1" applyBorder="1" applyAlignment="1">
      <alignment horizontal="left" vertical="center" wrapText="1"/>
    </xf>
    <xf numFmtId="0" fontId="3" fillId="4" borderId="7" xfId="0" applyFont="1" applyFill="1" applyBorder="1" applyAlignment="1">
      <alignment horizontal="left" vertical="center" wrapText="1"/>
    </xf>
    <xf numFmtId="0" fontId="4" fillId="0" borderId="27" xfId="0" applyFont="1" applyBorder="1" applyAlignment="1">
      <alignment horizontal="left" vertical="center" wrapText="1"/>
    </xf>
    <xf numFmtId="0" fontId="13" fillId="4" borderId="7" xfId="0" applyFont="1" applyFill="1" applyBorder="1" applyAlignment="1">
      <alignment horizontal="center" vertical="center" wrapText="1"/>
    </xf>
    <xf numFmtId="0" fontId="3" fillId="4" borderId="5" xfId="0" applyFont="1" applyFill="1" applyBorder="1" applyAlignment="1">
      <alignment horizontal="left" vertical="top" wrapText="1"/>
    </xf>
    <xf numFmtId="9" fontId="12" fillId="4" borderId="21" xfId="0" applyNumberFormat="1" applyFont="1" applyFill="1" applyBorder="1" applyAlignment="1">
      <alignment horizontal="center" vertical="center" wrapText="1"/>
    </xf>
    <xf numFmtId="9" fontId="12" fillId="4" borderId="5" xfId="0" applyNumberFormat="1" applyFont="1" applyFill="1" applyBorder="1" applyAlignment="1">
      <alignment horizontal="center" vertical="center" wrapText="1"/>
    </xf>
    <xf numFmtId="0" fontId="13" fillId="6" borderId="21" xfId="0" applyFont="1" applyFill="1" applyBorder="1" applyAlignment="1">
      <alignment horizontal="center" wrapText="1"/>
    </xf>
    <xf numFmtId="0" fontId="13" fillId="6" borderId="5" xfId="0" applyFont="1" applyFill="1" applyBorder="1" applyAlignment="1">
      <alignment horizontal="center" wrapText="1"/>
    </xf>
    <xf numFmtId="9" fontId="9" fillId="4" borderId="36" xfId="0" applyNumberFormat="1" applyFont="1" applyFill="1" applyBorder="1" applyAlignment="1">
      <alignment horizontal="center" vertical="center" wrapText="1"/>
    </xf>
    <xf numFmtId="9" fontId="9" fillId="4" borderId="37" xfId="0" applyNumberFormat="1" applyFont="1" applyFill="1" applyBorder="1" applyAlignment="1">
      <alignment horizontal="center" vertical="center" wrapText="1"/>
    </xf>
    <xf numFmtId="9" fontId="9" fillId="4" borderId="38" xfId="0" applyNumberFormat="1" applyFont="1" applyFill="1" applyBorder="1" applyAlignment="1">
      <alignment horizontal="center" vertical="center" wrapText="1"/>
    </xf>
    <xf numFmtId="9" fontId="10" fillId="4" borderId="40" xfId="0" applyNumberFormat="1" applyFont="1" applyFill="1" applyBorder="1" applyAlignment="1">
      <alignment horizontal="center" vertical="center" wrapText="1"/>
    </xf>
    <xf numFmtId="9" fontId="10" fillId="4" borderId="37" xfId="0" applyNumberFormat="1" applyFont="1" applyFill="1" applyBorder="1" applyAlignment="1">
      <alignment horizontal="center" vertical="center" wrapText="1"/>
    </xf>
    <xf numFmtId="9" fontId="10" fillId="4" borderId="38" xfId="0" applyNumberFormat="1" applyFont="1" applyFill="1" applyBorder="1" applyAlignment="1">
      <alignment horizontal="center" vertical="center" wrapText="1"/>
    </xf>
    <xf numFmtId="9" fontId="10" fillId="4" borderId="45" xfId="0" applyNumberFormat="1"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14" fillId="4" borderId="33"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4" fillId="0" borderId="33"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3"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46" xfId="0" applyFont="1" applyBorder="1" applyAlignment="1">
      <alignment horizontal="left" vertical="center" wrapText="1"/>
    </xf>
    <xf numFmtId="0" fontId="4" fillId="0" borderId="35"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27" xfId="0" applyFont="1" applyBorder="1" applyAlignment="1">
      <alignment horizontal="left" vertical="center" wrapText="1"/>
    </xf>
    <xf numFmtId="0" fontId="13" fillId="4" borderId="14" xfId="0" applyFont="1" applyFill="1" applyBorder="1" applyAlignment="1">
      <alignment horizontal="center" vertical="center" textRotation="90" wrapText="1"/>
    </xf>
    <xf numFmtId="0" fontId="13" fillId="4" borderId="2" xfId="0" applyFont="1" applyFill="1" applyBorder="1" applyAlignment="1">
      <alignment horizontal="center" vertical="center" textRotation="90" wrapText="1"/>
    </xf>
    <xf numFmtId="0" fontId="13" fillId="4" borderId="15" xfId="0" applyFont="1" applyFill="1" applyBorder="1" applyAlignment="1">
      <alignment horizontal="center" vertical="center" textRotation="90" wrapText="1"/>
    </xf>
    <xf numFmtId="0" fontId="13" fillId="4" borderId="16" xfId="0" applyFont="1" applyFill="1" applyBorder="1" applyAlignment="1">
      <alignment horizontal="center" vertical="center" textRotation="90"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5" xfId="0" applyFont="1" applyFill="1" applyBorder="1" applyAlignment="1">
      <alignment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3" fillId="4" borderId="42" xfId="0" applyFont="1" applyFill="1" applyBorder="1" applyAlignment="1">
      <alignment horizontal="center" vertical="center" textRotation="90" wrapText="1"/>
    </xf>
    <xf numFmtId="0" fontId="13" fillId="4" borderId="9" xfId="0" applyFont="1" applyFill="1" applyBorder="1" applyAlignment="1">
      <alignment horizontal="center" vertical="center" textRotation="90" wrapText="1"/>
    </xf>
    <xf numFmtId="0" fontId="6" fillId="4" borderId="43"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3" fillId="0" borderId="5" xfId="0" applyFont="1" applyBorder="1" applyAlignment="1">
      <alignment vertical="center" wrapText="1"/>
    </xf>
    <xf numFmtId="0" fontId="3" fillId="4" borderId="7" xfId="0" applyFont="1" applyFill="1" applyBorder="1" applyAlignment="1">
      <alignment horizontal="center" vertical="center" wrapText="1"/>
    </xf>
    <xf numFmtId="0" fontId="3" fillId="8" borderId="6" xfId="0" applyFont="1" applyFill="1" applyBorder="1" applyAlignment="1">
      <alignment vertical="center" wrapText="1"/>
    </xf>
    <xf numFmtId="0" fontId="3" fillId="8" borderId="3" xfId="0" applyFont="1" applyFill="1" applyBorder="1" applyAlignment="1">
      <alignment vertical="center" wrapText="1"/>
    </xf>
    <xf numFmtId="0" fontId="3" fillId="8" borderId="4" xfId="0" applyFont="1" applyFill="1" applyBorder="1" applyAlignment="1">
      <alignment vertical="center" wrapText="1"/>
    </xf>
    <xf numFmtId="0" fontId="6" fillId="8"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vertical="top" wrapText="1"/>
    </xf>
    <xf numFmtId="0" fontId="3" fillId="4" borderId="3" xfId="0" applyFont="1" applyFill="1" applyBorder="1" applyAlignment="1">
      <alignment vertical="top" wrapText="1"/>
    </xf>
    <xf numFmtId="0" fontId="3" fillId="4" borderId="4" xfId="0" applyFont="1" applyFill="1" applyBorder="1" applyAlignment="1">
      <alignment vertical="top" wrapText="1"/>
    </xf>
    <xf numFmtId="0" fontId="3"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20" xfId="0" applyFont="1" applyFill="1" applyBorder="1" applyAlignment="1">
      <alignment vertical="center" wrapText="1"/>
    </xf>
    <xf numFmtId="0" fontId="3" fillId="4" borderId="19" xfId="0" applyFont="1" applyFill="1" applyBorder="1" applyAlignment="1">
      <alignment vertical="center" wrapText="1"/>
    </xf>
    <xf numFmtId="0" fontId="3" fillId="4" borderId="21" xfId="0" applyFont="1" applyFill="1" applyBorder="1" applyAlignment="1">
      <alignment vertical="center" wrapText="1"/>
    </xf>
    <xf numFmtId="0" fontId="3" fillId="4" borderId="33" xfId="0" applyFont="1" applyFill="1" applyBorder="1" applyAlignment="1">
      <alignment vertical="center" wrapText="1"/>
    </xf>
    <xf numFmtId="0" fontId="2" fillId="0" borderId="27" xfId="0" applyFont="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13" fillId="4" borderId="31" xfId="0" applyFont="1" applyFill="1" applyBorder="1" applyAlignment="1">
      <alignment horizontal="center" vertical="center" textRotation="90" wrapText="1"/>
    </xf>
    <xf numFmtId="0" fontId="13" fillId="4" borderId="32" xfId="0" applyFont="1" applyFill="1" applyBorder="1" applyAlignment="1">
      <alignment horizontal="center" vertical="center" textRotation="90" wrapText="1"/>
    </xf>
    <xf numFmtId="0" fontId="13" fillId="4" borderId="17" xfId="0" applyFont="1" applyFill="1" applyBorder="1" applyAlignment="1">
      <alignment horizontal="center" vertical="center" textRotation="90" wrapText="1"/>
    </xf>
    <xf numFmtId="0" fontId="13" fillId="4" borderId="18" xfId="0" applyFont="1" applyFill="1" applyBorder="1" applyAlignment="1">
      <alignment horizontal="center" vertical="center" textRotation="90" wrapText="1"/>
    </xf>
    <xf numFmtId="0" fontId="13" fillId="4" borderId="6" xfId="0" applyFont="1" applyFill="1" applyBorder="1" applyAlignment="1">
      <alignment horizontal="center" vertical="center" textRotation="90" wrapText="1"/>
    </xf>
    <xf numFmtId="0" fontId="13" fillId="4" borderId="4" xfId="0" applyFont="1" applyFill="1" applyBorder="1" applyAlignment="1">
      <alignment horizontal="center" vertical="center" textRotation="90" wrapText="1"/>
    </xf>
    <xf numFmtId="0" fontId="3" fillId="4" borderId="14" xfId="0" applyFont="1" applyFill="1" applyBorder="1" applyAlignment="1">
      <alignment vertical="center" wrapText="1"/>
    </xf>
    <xf numFmtId="0" fontId="3" fillId="4" borderId="17" xfId="0" applyFont="1"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colors>
    <mruColors>
      <color rgb="FFFFDD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102053</xdr:colOff>
      <xdr:row>1</xdr:row>
      <xdr:rowOff>51025</xdr:rowOff>
    </xdr:from>
    <xdr:to>
      <xdr:col>3</xdr:col>
      <xdr:colOff>84668</xdr:colOff>
      <xdr:row>1</xdr:row>
      <xdr:rowOff>476249</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02053" y="282346"/>
          <a:ext cx="2037294" cy="42522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8"/>
  <sheetViews>
    <sheetView tabSelected="1" view="pageBreakPreview" zoomScale="80" zoomScaleNormal="60" zoomScaleSheetLayoutView="80" workbookViewId="0">
      <selection activeCell="A15" sqref="A15"/>
    </sheetView>
  </sheetViews>
  <sheetFormatPr defaultColWidth="11.42578125" defaultRowHeight="97.5" customHeight="1"/>
  <cols>
    <col min="1" max="1" width="3.85546875" style="4" bestFit="1" customWidth="1"/>
    <col min="2" max="2" width="17" style="4" customWidth="1"/>
    <col min="3" max="3" width="10" style="4" customWidth="1"/>
    <col min="4" max="4" width="25.140625" style="4" customWidth="1"/>
    <col min="5" max="5" width="10.28515625" style="4" customWidth="1"/>
    <col min="6" max="6" width="56.7109375" style="4" customWidth="1"/>
    <col min="7" max="7" width="11.28515625" style="4" customWidth="1"/>
    <col min="8" max="8" width="15.5703125" style="4" customWidth="1"/>
    <col min="9" max="9" width="21.140625" style="4" customWidth="1"/>
    <col min="10" max="10" width="16.42578125" style="4" customWidth="1"/>
    <col min="11" max="11" width="18.7109375" style="4" customWidth="1"/>
    <col min="12" max="12" width="8.7109375" style="4" customWidth="1"/>
    <col min="13" max="13" width="30.85546875" style="9" customWidth="1"/>
    <col min="14" max="14" width="31.28515625" style="4" customWidth="1"/>
    <col min="15" max="15" width="52.85546875" style="4" customWidth="1"/>
    <col min="16" max="16" width="56.42578125" style="5" customWidth="1"/>
    <col min="17" max="17" width="19.7109375" style="19" customWidth="1"/>
    <col min="18" max="18" width="41.140625" style="19" customWidth="1"/>
    <col min="19" max="19" width="54.85546875" style="5" customWidth="1"/>
    <col min="20" max="20" width="20.7109375" style="5" customWidth="1"/>
    <col min="21" max="21" width="19.42578125" style="5" customWidth="1"/>
    <col min="22" max="51" width="11.42578125" style="5"/>
    <col min="52" max="16384" width="11.42578125" style="4"/>
  </cols>
  <sheetData>
    <row r="1" spans="1:21" ht="18" customHeight="1" thickBot="1">
      <c r="A1" s="97" t="s">
        <v>0</v>
      </c>
      <c r="B1" s="98"/>
      <c r="C1" s="98"/>
      <c r="D1" s="98"/>
      <c r="E1" s="98"/>
      <c r="F1" s="98"/>
      <c r="G1" s="98"/>
      <c r="H1" s="98"/>
      <c r="I1" s="98"/>
      <c r="J1" s="98"/>
      <c r="K1" s="98"/>
      <c r="L1" s="98"/>
      <c r="M1" s="98"/>
      <c r="N1" s="98"/>
      <c r="O1" s="98"/>
      <c r="P1" s="98"/>
      <c r="Q1" s="98"/>
      <c r="R1" s="98"/>
      <c r="S1" s="98"/>
      <c r="T1" s="98"/>
      <c r="U1" s="99"/>
    </row>
    <row r="2" spans="1:21" ht="42" customHeight="1" thickBot="1">
      <c r="A2" s="94" t="s">
        <v>1</v>
      </c>
      <c r="B2" s="95"/>
      <c r="C2" s="95"/>
      <c r="D2" s="95"/>
      <c r="E2" s="95"/>
      <c r="F2" s="95"/>
      <c r="G2" s="95"/>
      <c r="H2" s="95"/>
      <c r="I2" s="95"/>
      <c r="J2" s="95"/>
      <c r="K2" s="95"/>
      <c r="L2" s="95"/>
      <c r="M2" s="95"/>
      <c r="N2" s="95"/>
      <c r="O2" s="95"/>
      <c r="P2" s="95"/>
      <c r="Q2" s="95"/>
      <c r="R2" s="95"/>
      <c r="S2" s="95"/>
      <c r="T2" s="95"/>
      <c r="U2" s="96"/>
    </row>
    <row r="3" spans="1:21" ht="48.75" customHeight="1" thickBot="1">
      <c r="A3" s="117" t="s">
        <v>2</v>
      </c>
      <c r="B3" s="118"/>
      <c r="C3" s="125" t="s">
        <v>3</v>
      </c>
      <c r="D3" s="125"/>
      <c r="E3" s="125"/>
      <c r="F3" s="80" t="s">
        <v>4</v>
      </c>
      <c r="G3" s="100" t="s">
        <v>5</v>
      </c>
      <c r="H3" s="100"/>
      <c r="I3" s="100"/>
      <c r="J3" s="100"/>
      <c r="K3" s="100"/>
      <c r="L3" s="100"/>
      <c r="M3" s="100"/>
      <c r="N3" s="100"/>
      <c r="O3" s="100"/>
      <c r="P3" s="100"/>
      <c r="Q3" s="100"/>
      <c r="R3" s="100"/>
      <c r="S3" s="100"/>
      <c r="T3" s="100"/>
      <c r="U3" s="101"/>
    </row>
    <row r="4" spans="1:21" ht="64.5" customHeight="1">
      <c r="A4" s="119" t="s">
        <v>6</v>
      </c>
      <c r="B4" s="120"/>
      <c r="C4" s="111" t="s">
        <v>7</v>
      </c>
      <c r="D4" s="111"/>
      <c r="E4" s="111"/>
      <c r="F4" s="108" t="s">
        <v>8</v>
      </c>
      <c r="G4" s="111" t="s">
        <v>9</v>
      </c>
      <c r="H4" s="111"/>
      <c r="I4" s="111"/>
      <c r="J4" s="111"/>
      <c r="K4" s="111"/>
      <c r="L4" s="111"/>
      <c r="M4" s="111"/>
      <c r="N4" s="111"/>
      <c r="O4" s="112"/>
      <c r="P4" s="102" t="s">
        <v>10</v>
      </c>
      <c r="Q4" s="102"/>
      <c r="R4" s="102"/>
      <c r="S4" s="102"/>
      <c r="T4" s="102"/>
      <c r="U4" s="103"/>
    </row>
    <row r="5" spans="1:21" ht="15">
      <c r="A5" s="121" t="s">
        <v>11</v>
      </c>
      <c r="B5" s="122"/>
      <c r="C5" s="113" t="s">
        <v>12</v>
      </c>
      <c r="D5" s="113"/>
      <c r="E5" s="113"/>
      <c r="F5" s="109"/>
      <c r="G5" s="113"/>
      <c r="H5" s="113"/>
      <c r="I5" s="113"/>
      <c r="J5" s="113"/>
      <c r="K5" s="113"/>
      <c r="L5" s="113"/>
      <c r="M5" s="113"/>
      <c r="N5" s="113"/>
      <c r="O5" s="114"/>
      <c r="P5" s="104"/>
      <c r="Q5" s="104"/>
      <c r="R5" s="104"/>
      <c r="S5" s="104"/>
      <c r="T5" s="104"/>
      <c r="U5" s="105"/>
    </row>
    <row r="6" spans="1:21" ht="60.75" customHeight="1" thickBot="1">
      <c r="A6" s="123"/>
      <c r="B6" s="124"/>
      <c r="C6" s="115"/>
      <c r="D6" s="115"/>
      <c r="E6" s="115"/>
      <c r="F6" s="110"/>
      <c r="G6" s="115"/>
      <c r="H6" s="115"/>
      <c r="I6" s="115"/>
      <c r="J6" s="115"/>
      <c r="K6" s="115"/>
      <c r="L6" s="115"/>
      <c r="M6" s="115"/>
      <c r="N6" s="115"/>
      <c r="O6" s="116"/>
      <c r="P6" s="106" t="s">
        <v>13</v>
      </c>
      <c r="Q6" s="106"/>
      <c r="R6" s="81" t="s">
        <v>14</v>
      </c>
      <c r="S6" s="106" t="s">
        <v>15</v>
      </c>
      <c r="T6" s="106"/>
      <c r="U6" s="107"/>
    </row>
    <row r="7" spans="1:21" ht="127.5" customHeight="1" thickBot="1">
      <c r="A7" s="58" t="s">
        <v>16</v>
      </c>
      <c r="B7" s="159" t="s">
        <v>17</v>
      </c>
      <c r="C7" s="159"/>
      <c r="D7" s="59" t="s">
        <v>18</v>
      </c>
      <c r="E7" s="159" t="s">
        <v>19</v>
      </c>
      <c r="F7" s="159"/>
      <c r="G7" s="159"/>
      <c r="H7" s="59" t="s">
        <v>20</v>
      </c>
      <c r="I7" s="59" t="s">
        <v>21</v>
      </c>
      <c r="J7" s="59" t="s">
        <v>22</v>
      </c>
      <c r="K7" s="159" t="s">
        <v>23</v>
      </c>
      <c r="L7" s="159"/>
      <c r="M7" s="59" t="s">
        <v>24</v>
      </c>
      <c r="N7" s="59" t="s">
        <v>25</v>
      </c>
      <c r="O7" s="60" t="s">
        <v>26</v>
      </c>
      <c r="P7" s="54" t="s">
        <v>27</v>
      </c>
      <c r="Q7" s="54" t="s">
        <v>28</v>
      </c>
      <c r="R7" s="54" t="s">
        <v>29</v>
      </c>
      <c r="S7" s="54" t="s">
        <v>30</v>
      </c>
      <c r="T7" s="54" t="s">
        <v>31</v>
      </c>
      <c r="U7" s="55" t="s">
        <v>32</v>
      </c>
    </row>
    <row r="8" spans="1:21" ht="95.25" customHeight="1">
      <c r="A8" s="61">
        <v>1</v>
      </c>
      <c r="B8" s="171" t="s">
        <v>33</v>
      </c>
      <c r="C8" s="172"/>
      <c r="D8" s="62" t="s">
        <v>34</v>
      </c>
      <c r="E8" s="158" t="s">
        <v>35</v>
      </c>
      <c r="F8" s="158"/>
      <c r="G8" s="158"/>
      <c r="H8" s="63">
        <v>44228</v>
      </c>
      <c r="I8" s="64">
        <v>44286</v>
      </c>
      <c r="J8" s="65" t="s">
        <v>36</v>
      </c>
      <c r="K8" s="160" t="s">
        <v>37</v>
      </c>
      <c r="L8" s="161"/>
      <c r="M8" s="65" t="s">
        <v>38</v>
      </c>
      <c r="N8" s="65" t="s">
        <v>39</v>
      </c>
      <c r="O8" s="66" t="s">
        <v>40</v>
      </c>
      <c r="P8" s="67" t="s">
        <v>41</v>
      </c>
      <c r="Q8" s="68">
        <v>1</v>
      </c>
      <c r="R8" s="65" t="s">
        <v>42</v>
      </c>
      <c r="S8" s="67" t="s">
        <v>43</v>
      </c>
      <c r="T8" s="69">
        <v>1</v>
      </c>
      <c r="U8" s="87">
        <f>AVERAGE(T8:T13)</f>
        <v>1</v>
      </c>
    </row>
    <row r="9" spans="1:21" ht="178.5" customHeight="1">
      <c r="A9" s="11">
        <v>2</v>
      </c>
      <c r="B9" s="173"/>
      <c r="C9" s="174"/>
      <c r="D9" s="3" t="s">
        <v>44</v>
      </c>
      <c r="E9" s="152" t="s">
        <v>45</v>
      </c>
      <c r="F9" s="153"/>
      <c r="G9" s="154"/>
      <c r="H9" s="2">
        <v>44197</v>
      </c>
      <c r="I9" s="1">
        <v>44286</v>
      </c>
      <c r="J9" s="51" t="s">
        <v>36</v>
      </c>
      <c r="K9" s="145" t="s">
        <v>46</v>
      </c>
      <c r="L9" s="146"/>
      <c r="M9" s="51" t="s">
        <v>47</v>
      </c>
      <c r="N9" s="51" t="s">
        <v>48</v>
      </c>
      <c r="O9" s="52" t="s">
        <v>49</v>
      </c>
      <c r="P9" s="26" t="s">
        <v>50</v>
      </c>
      <c r="Q9" s="46">
        <v>1</v>
      </c>
      <c r="R9" s="20" t="s">
        <v>51</v>
      </c>
      <c r="S9" s="20" t="s">
        <v>52</v>
      </c>
      <c r="T9" s="22">
        <v>1</v>
      </c>
      <c r="U9" s="88"/>
    </row>
    <row r="10" spans="1:21" ht="129.75" customHeight="1">
      <c r="A10" s="11">
        <v>3</v>
      </c>
      <c r="B10" s="173"/>
      <c r="C10" s="174"/>
      <c r="D10" s="155" t="s">
        <v>53</v>
      </c>
      <c r="E10" s="152" t="s">
        <v>54</v>
      </c>
      <c r="F10" s="153"/>
      <c r="G10" s="154"/>
      <c r="H10" s="2">
        <v>44228</v>
      </c>
      <c r="I10" s="1">
        <v>44561</v>
      </c>
      <c r="J10" s="51" t="s">
        <v>55</v>
      </c>
      <c r="K10" s="145" t="s">
        <v>37</v>
      </c>
      <c r="L10" s="146"/>
      <c r="M10" s="51" t="s">
        <v>56</v>
      </c>
      <c r="N10" s="51" t="s">
        <v>57</v>
      </c>
      <c r="O10" s="52" t="s">
        <v>58</v>
      </c>
      <c r="P10" s="39" t="s">
        <v>59</v>
      </c>
      <c r="Q10" s="47">
        <v>1</v>
      </c>
      <c r="R10" s="50" t="s">
        <v>60</v>
      </c>
      <c r="S10" s="50" t="s">
        <v>61</v>
      </c>
      <c r="T10" s="28">
        <v>1</v>
      </c>
      <c r="U10" s="88"/>
    </row>
    <row r="11" spans="1:21" ht="170.25" customHeight="1">
      <c r="A11" s="11">
        <v>4</v>
      </c>
      <c r="B11" s="173"/>
      <c r="C11" s="174"/>
      <c r="D11" s="156"/>
      <c r="E11" s="152" t="s">
        <v>62</v>
      </c>
      <c r="F11" s="153"/>
      <c r="G11" s="154"/>
      <c r="H11" s="1">
        <v>44228</v>
      </c>
      <c r="I11" s="1">
        <v>44561</v>
      </c>
      <c r="J11" s="6" t="s">
        <v>55</v>
      </c>
      <c r="K11" s="145" t="s">
        <v>63</v>
      </c>
      <c r="L11" s="146"/>
      <c r="M11" s="51" t="s">
        <v>64</v>
      </c>
      <c r="N11" s="51" t="s">
        <v>65</v>
      </c>
      <c r="O11" s="51" t="s">
        <v>66</v>
      </c>
      <c r="P11" s="33" t="s">
        <v>67</v>
      </c>
      <c r="Q11" s="22">
        <v>1</v>
      </c>
      <c r="R11" s="70" t="s">
        <v>68</v>
      </c>
      <c r="S11" s="20" t="s">
        <v>69</v>
      </c>
      <c r="T11" s="28">
        <v>1</v>
      </c>
      <c r="U11" s="88"/>
    </row>
    <row r="12" spans="1:21" ht="132" customHeight="1">
      <c r="A12" s="11">
        <v>5</v>
      </c>
      <c r="B12" s="173"/>
      <c r="C12" s="174"/>
      <c r="D12" s="157"/>
      <c r="E12" s="152" t="s">
        <v>70</v>
      </c>
      <c r="F12" s="153"/>
      <c r="G12" s="154"/>
      <c r="H12" s="1">
        <v>44228</v>
      </c>
      <c r="I12" s="1">
        <v>44561</v>
      </c>
      <c r="J12" s="6" t="s">
        <v>71</v>
      </c>
      <c r="K12" s="145" t="s">
        <v>37</v>
      </c>
      <c r="L12" s="146"/>
      <c r="M12" s="51" t="s">
        <v>72</v>
      </c>
      <c r="N12" s="51" t="s">
        <v>73</v>
      </c>
      <c r="O12" s="52" t="s">
        <v>74</v>
      </c>
      <c r="P12" s="33" t="s">
        <v>75</v>
      </c>
      <c r="Q12" s="22">
        <v>1</v>
      </c>
      <c r="R12" s="50" t="s">
        <v>76</v>
      </c>
      <c r="S12" s="20" t="s">
        <v>77</v>
      </c>
      <c r="T12" s="28">
        <v>1</v>
      </c>
      <c r="U12" s="88"/>
    </row>
    <row r="13" spans="1:21" ht="147" customHeight="1">
      <c r="A13" s="11">
        <v>6</v>
      </c>
      <c r="B13" s="128"/>
      <c r="C13" s="129"/>
      <c r="D13" s="56" t="s">
        <v>78</v>
      </c>
      <c r="E13" s="132" t="s">
        <v>79</v>
      </c>
      <c r="F13" s="132"/>
      <c r="G13" s="132"/>
      <c r="H13" s="1">
        <v>44197</v>
      </c>
      <c r="I13" s="1">
        <v>44561</v>
      </c>
      <c r="J13" s="6" t="s">
        <v>55</v>
      </c>
      <c r="K13" s="145" t="s">
        <v>37</v>
      </c>
      <c r="L13" s="146"/>
      <c r="M13" s="51" t="s">
        <v>80</v>
      </c>
      <c r="N13" s="51" t="s">
        <v>81</v>
      </c>
      <c r="O13" s="52" t="s">
        <v>82</v>
      </c>
      <c r="P13" s="33" t="s">
        <v>83</v>
      </c>
      <c r="Q13" s="22">
        <v>1</v>
      </c>
      <c r="R13" s="20" t="s">
        <v>84</v>
      </c>
      <c r="S13" s="27" t="s">
        <v>85</v>
      </c>
      <c r="T13" s="28">
        <v>1</v>
      </c>
      <c r="U13" s="89"/>
    </row>
    <row r="14" spans="1:21" ht="182.25" customHeight="1">
      <c r="A14" s="11">
        <v>7</v>
      </c>
      <c r="B14" s="175" t="s">
        <v>86</v>
      </c>
      <c r="C14" s="176"/>
      <c r="D14" s="56" t="s">
        <v>87</v>
      </c>
      <c r="E14" s="132" t="s">
        <v>88</v>
      </c>
      <c r="F14" s="132"/>
      <c r="G14" s="132"/>
      <c r="H14" s="1">
        <v>44197</v>
      </c>
      <c r="I14" s="1">
        <v>44561</v>
      </c>
      <c r="J14" s="51" t="s">
        <v>89</v>
      </c>
      <c r="K14" s="150" t="s">
        <v>90</v>
      </c>
      <c r="L14" s="150"/>
      <c r="M14" s="51" t="s">
        <v>91</v>
      </c>
      <c r="N14" s="51" t="s">
        <v>92</v>
      </c>
      <c r="O14" s="52" t="s">
        <v>93</v>
      </c>
      <c r="P14" s="50" t="s">
        <v>94</v>
      </c>
      <c r="Q14" s="22">
        <v>1</v>
      </c>
      <c r="R14" s="51" t="s">
        <v>95</v>
      </c>
      <c r="S14" s="20" t="s">
        <v>96</v>
      </c>
      <c r="T14" s="21">
        <v>1</v>
      </c>
      <c r="U14" s="71">
        <f>AVERAGE(T14)</f>
        <v>1</v>
      </c>
    </row>
    <row r="15" spans="1:21" ht="408.75" customHeight="1">
      <c r="A15" s="11">
        <v>8</v>
      </c>
      <c r="B15" s="126" t="s">
        <v>97</v>
      </c>
      <c r="C15" s="127"/>
      <c r="D15" s="56" t="s">
        <v>98</v>
      </c>
      <c r="E15" s="132" t="s">
        <v>99</v>
      </c>
      <c r="F15" s="132"/>
      <c r="G15" s="132"/>
      <c r="H15" s="1">
        <v>44197</v>
      </c>
      <c r="I15" s="1">
        <v>44561</v>
      </c>
      <c r="J15" s="51" t="s">
        <v>100</v>
      </c>
      <c r="K15" s="150" t="s">
        <v>90</v>
      </c>
      <c r="L15" s="150"/>
      <c r="M15" s="20" t="s">
        <v>101</v>
      </c>
      <c r="N15" s="51" t="s">
        <v>102</v>
      </c>
      <c r="O15" s="52" t="s">
        <v>103</v>
      </c>
      <c r="P15" s="50" t="s">
        <v>104</v>
      </c>
      <c r="Q15" s="21">
        <v>1</v>
      </c>
      <c r="R15" s="51" t="s">
        <v>105</v>
      </c>
      <c r="S15" s="82" t="s">
        <v>106</v>
      </c>
      <c r="T15" s="21">
        <v>1</v>
      </c>
      <c r="U15" s="90">
        <f>AVERAGE(T15:T18)</f>
        <v>1</v>
      </c>
    </row>
    <row r="16" spans="1:21" ht="183" customHeight="1">
      <c r="A16" s="11">
        <v>9</v>
      </c>
      <c r="B16" s="173"/>
      <c r="C16" s="174"/>
      <c r="D16" s="177" t="s">
        <v>107</v>
      </c>
      <c r="E16" s="147" t="s">
        <v>108</v>
      </c>
      <c r="F16" s="148"/>
      <c r="G16" s="149"/>
      <c r="H16" s="1">
        <v>44256</v>
      </c>
      <c r="I16" s="1">
        <v>44286</v>
      </c>
      <c r="J16" s="51" t="s">
        <v>36</v>
      </c>
      <c r="K16" s="150" t="s">
        <v>109</v>
      </c>
      <c r="L16" s="150"/>
      <c r="M16" s="51" t="s">
        <v>110</v>
      </c>
      <c r="N16" s="51" t="s">
        <v>111</v>
      </c>
      <c r="O16" s="18" t="s">
        <v>112</v>
      </c>
      <c r="P16" s="23" t="s">
        <v>113</v>
      </c>
      <c r="Q16" s="21">
        <v>1</v>
      </c>
      <c r="R16" s="51" t="s">
        <v>114</v>
      </c>
      <c r="S16" s="20" t="s">
        <v>115</v>
      </c>
      <c r="T16" s="21">
        <v>1</v>
      </c>
      <c r="U16" s="91"/>
    </row>
    <row r="17" spans="1:51" ht="116.25" customHeight="1">
      <c r="A17" s="11">
        <v>10</v>
      </c>
      <c r="B17" s="173"/>
      <c r="C17" s="174"/>
      <c r="D17" s="178"/>
      <c r="E17" s="147" t="s">
        <v>116</v>
      </c>
      <c r="F17" s="148"/>
      <c r="G17" s="149"/>
      <c r="H17" s="1">
        <v>44287</v>
      </c>
      <c r="I17" s="1">
        <v>44377</v>
      </c>
      <c r="J17" s="51" t="s">
        <v>36</v>
      </c>
      <c r="K17" s="145" t="s">
        <v>37</v>
      </c>
      <c r="L17" s="146"/>
      <c r="M17" s="51" t="s">
        <v>117</v>
      </c>
      <c r="N17" s="51" t="s">
        <v>118</v>
      </c>
      <c r="O17" s="18" t="s">
        <v>119</v>
      </c>
      <c r="P17" s="50" t="s">
        <v>120</v>
      </c>
      <c r="Q17" s="21">
        <v>1</v>
      </c>
      <c r="R17" s="51" t="s">
        <v>121</v>
      </c>
      <c r="S17" s="20" t="s">
        <v>122</v>
      </c>
      <c r="T17" s="21">
        <v>1</v>
      </c>
      <c r="U17" s="91"/>
    </row>
    <row r="18" spans="1:51" ht="126" customHeight="1">
      <c r="A18" s="11">
        <v>11</v>
      </c>
      <c r="B18" s="128"/>
      <c r="C18" s="129"/>
      <c r="D18" s="53" t="s">
        <v>123</v>
      </c>
      <c r="E18" s="147" t="s">
        <v>124</v>
      </c>
      <c r="F18" s="148"/>
      <c r="G18" s="149"/>
      <c r="H18" s="1">
        <v>44197</v>
      </c>
      <c r="I18" s="1">
        <v>44561</v>
      </c>
      <c r="J18" s="51" t="s">
        <v>125</v>
      </c>
      <c r="K18" s="145" t="s">
        <v>37</v>
      </c>
      <c r="L18" s="146"/>
      <c r="M18" s="51" t="s">
        <v>126</v>
      </c>
      <c r="N18" s="51" t="s">
        <v>127</v>
      </c>
      <c r="O18" s="18" t="s">
        <v>128</v>
      </c>
      <c r="P18" s="50" t="s">
        <v>129</v>
      </c>
      <c r="Q18" s="21">
        <v>1</v>
      </c>
      <c r="R18" s="51" t="s">
        <v>130</v>
      </c>
      <c r="S18" s="20" t="s">
        <v>131</v>
      </c>
      <c r="T18" s="21">
        <v>1</v>
      </c>
      <c r="U18" s="92"/>
    </row>
    <row r="19" spans="1:51" s="5" customFormat="1" ht="97.5" customHeight="1">
      <c r="A19" s="48">
        <v>12</v>
      </c>
      <c r="B19" s="126" t="s">
        <v>132</v>
      </c>
      <c r="C19" s="127"/>
      <c r="D19" s="50" t="s">
        <v>133</v>
      </c>
      <c r="E19" s="132" t="s">
        <v>134</v>
      </c>
      <c r="F19" s="132"/>
      <c r="G19" s="132"/>
      <c r="H19" s="1">
        <v>44197</v>
      </c>
      <c r="I19" s="1">
        <v>44561</v>
      </c>
      <c r="J19" s="51" t="s">
        <v>89</v>
      </c>
      <c r="K19" s="151" t="s">
        <v>135</v>
      </c>
      <c r="L19" s="151"/>
      <c r="M19" s="51" t="s">
        <v>136</v>
      </c>
      <c r="N19" s="51" t="s">
        <v>137</v>
      </c>
      <c r="O19" s="18" t="s">
        <v>138</v>
      </c>
      <c r="P19" s="51" t="s">
        <v>139</v>
      </c>
      <c r="Q19" s="21">
        <v>1</v>
      </c>
      <c r="R19" s="51" t="s">
        <v>140</v>
      </c>
      <c r="S19" s="20" t="s">
        <v>141</v>
      </c>
      <c r="T19" s="21">
        <v>1</v>
      </c>
      <c r="U19" s="90">
        <f>AVERAGE(T19:T21)</f>
        <v>1</v>
      </c>
    </row>
    <row r="20" spans="1:51" s="8" customFormat="1" ht="150" customHeight="1">
      <c r="A20" s="11">
        <v>13</v>
      </c>
      <c r="B20" s="173"/>
      <c r="C20" s="174"/>
      <c r="D20" s="50" t="s">
        <v>142</v>
      </c>
      <c r="E20" s="132" t="s">
        <v>143</v>
      </c>
      <c r="F20" s="132"/>
      <c r="G20" s="132"/>
      <c r="H20" s="1">
        <v>44228</v>
      </c>
      <c r="I20" s="1">
        <v>44561</v>
      </c>
      <c r="J20" s="51" t="s">
        <v>144</v>
      </c>
      <c r="K20" s="151" t="s">
        <v>90</v>
      </c>
      <c r="L20" s="151"/>
      <c r="M20" s="51" t="s">
        <v>145</v>
      </c>
      <c r="N20" s="51" t="s">
        <v>146</v>
      </c>
      <c r="O20" s="18" t="s">
        <v>147</v>
      </c>
      <c r="P20" s="44" t="s">
        <v>148</v>
      </c>
      <c r="Q20" s="72">
        <v>1</v>
      </c>
      <c r="R20" s="51" t="s">
        <v>149</v>
      </c>
      <c r="S20" s="25" t="s">
        <v>150</v>
      </c>
      <c r="T20" s="29">
        <v>1</v>
      </c>
      <c r="U20" s="91"/>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34" customFormat="1" ht="249" customHeight="1">
      <c r="A21" s="35">
        <v>14</v>
      </c>
      <c r="B21" s="128"/>
      <c r="C21" s="129"/>
      <c r="D21" s="36" t="s">
        <v>151</v>
      </c>
      <c r="E21" s="141" t="s">
        <v>152</v>
      </c>
      <c r="F21" s="142"/>
      <c r="G21" s="143"/>
      <c r="H21" s="37">
        <v>44197</v>
      </c>
      <c r="I21" s="37">
        <v>44561</v>
      </c>
      <c r="J21" s="24" t="s">
        <v>55</v>
      </c>
      <c r="K21" s="144" t="s">
        <v>153</v>
      </c>
      <c r="L21" s="144"/>
      <c r="M21" s="24" t="s">
        <v>154</v>
      </c>
      <c r="N21" s="24" t="s">
        <v>155</v>
      </c>
      <c r="O21" s="38" t="s">
        <v>156</v>
      </c>
      <c r="P21" s="24" t="s">
        <v>157</v>
      </c>
      <c r="Q21" s="40" t="s">
        <v>158</v>
      </c>
      <c r="R21" s="51" t="s">
        <v>159</v>
      </c>
      <c r="S21" s="20" t="s">
        <v>160</v>
      </c>
      <c r="T21" s="21">
        <v>1</v>
      </c>
      <c r="U21" s="92"/>
    </row>
    <row r="22" spans="1:51" ht="233.25" customHeight="1">
      <c r="A22" s="11">
        <v>15</v>
      </c>
      <c r="B22" s="126" t="s">
        <v>161</v>
      </c>
      <c r="C22" s="127"/>
      <c r="D22" s="130" t="s">
        <v>162</v>
      </c>
      <c r="E22" s="139" t="s">
        <v>163</v>
      </c>
      <c r="F22" s="139"/>
      <c r="G22" s="139"/>
      <c r="H22" s="1">
        <v>44256</v>
      </c>
      <c r="I22" s="1">
        <v>44286</v>
      </c>
      <c r="J22" s="51" t="s">
        <v>36</v>
      </c>
      <c r="K22" s="133" t="s">
        <v>164</v>
      </c>
      <c r="L22" s="134"/>
      <c r="M22" s="49" t="s">
        <v>165</v>
      </c>
      <c r="N22" s="51" t="s">
        <v>166</v>
      </c>
      <c r="O22" s="52" t="s">
        <v>167</v>
      </c>
      <c r="P22" s="41" t="s">
        <v>168</v>
      </c>
      <c r="Q22" s="42">
        <v>1</v>
      </c>
      <c r="R22" s="51" t="s">
        <v>169</v>
      </c>
      <c r="S22" s="20" t="s">
        <v>170</v>
      </c>
      <c r="T22" s="21">
        <v>1</v>
      </c>
      <c r="U22" s="90">
        <f>AVERAGE(T22:T25)</f>
        <v>1</v>
      </c>
    </row>
    <row r="23" spans="1:51" ht="228" customHeight="1">
      <c r="A23" s="11">
        <v>16</v>
      </c>
      <c r="B23" s="128"/>
      <c r="C23" s="129"/>
      <c r="D23" s="131"/>
      <c r="E23" s="132" t="s">
        <v>171</v>
      </c>
      <c r="F23" s="132"/>
      <c r="G23" s="132"/>
      <c r="H23" s="1">
        <v>44287</v>
      </c>
      <c r="I23" s="1">
        <v>44561</v>
      </c>
      <c r="J23" s="51" t="s">
        <v>144</v>
      </c>
      <c r="K23" s="133" t="s">
        <v>172</v>
      </c>
      <c r="L23" s="134"/>
      <c r="M23" s="51" t="s">
        <v>173</v>
      </c>
      <c r="N23" s="51" t="s">
        <v>174</v>
      </c>
      <c r="O23" s="52" t="s">
        <v>175</v>
      </c>
      <c r="P23" s="57" t="s">
        <v>176</v>
      </c>
      <c r="Q23" s="45">
        <v>0.9</v>
      </c>
      <c r="R23" s="20" t="s">
        <v>169</v>
      </c>
      <c r="S23" s="25" t="s">
        <v>177</v>
      </c>
      <c r="T23" s="21">
        <v>1</v>
      </c>
      <c r="U23" s="92"/>
    </row>
    <row r="24" spans="1:51" ht="209.25" customHeight="1">
      <c r="A24" s="11">
        <v>17</v>
      </c>
      <c r="B24" s="126" t="s">
        <v>178</v>
      </c>
      <c r="C24" s="127"/>
      <c r="D24" s="53" t="s">
        <v>179</v>
      </c>
      <c r="E24" s="132" t="s">
        <v>180</v>
      </c>
      <c r="F24" s="132"/>
      <c r="G24" s="132"/>
      <c r="H24" s="1">
        <v>44197</v>
      </c>
      <c r="I24" s="1">
        <v>44561</v>
      </c>
      <c r="J24" s="51" t="s">
        <v>181</v>
      </c>
      <c r="K24" s="133" t="s">
        <v>182</v>
      </c>
      <c r="L24" s="134"/>
      <c r="M24" s="51" t="s">
        <v>183</v>
      </c>
      <c r="N24" s="51" t="s">
        <v>184</v>
      </c>
      <c r="O24" s="52" t="s">
        <v>185</v>
      </c>
      <c r="P24" s="50" t="s">
        <v>186</v>
      </c>
      <c r="Q24" s="21">
        <v>0.96</v>
      </c>
      <c r="R24" s="20" t="s">
        <v>187</v>
      </c>
      <c r="S24" s="20" t="s">
        <v>188</v>
      </c>
      <c r="T24" s="21">
        <v>1</v>
      </c>
      <c r="U24" s="90">
        <f>AVERAGE(T24:T25)</f>
        <v>1</v>
      </c>
    </row>
    <row r="25" spans="1:51" s="43" customFormat="1" ht="166.5" customHeight="1" thickBot="1">
      <c r="A25" s="73">
        <v>18</v>
      </c>
      <c r="B25" s="135"/>
      <c r="C25" s="136"/>
      <c r="D25" s="74" t="s">
        <v>179</v>
      </c>
      <c r="E25" s="140" t="s">
        <v>189</v>
      </c>
      <c r="F25" s="140"/>
      <c r="G25" s="140"/>
      <c r="H25" s="76">
        <v>44197</v>
      </c>
      <c r="I25" s="76">
        <v>44561</v>
      </c>
      <c r="J25" s="75" t="s">
        <v>89</v>
      </c>
      <c r="K25" s="137" t="s">
        <v>190</v>
      </c>
      <c r="L25" s="138"/>
      <c r="M25" s="75" t="s">
        <v>191</v>
      </c>
      <c r="N25" s="75" t="s">
        <v>184</v>
      </c>
      <c r="O25" s="74" t="s">
        <v>185</v>
      </c>
      <c r="P25" s="75" t="s">
        <v>192</v>
      </c>
      <c r="Q25" s="77">
        <v>1</v>
      </c>
      <c r="R25" s="78" t="s">
        <v>193</v>
      </c>
      <c r="S25" s="79" t="s">
        <v>194</v>
      </c>
      <c r="T25" s="77">
        <v>1</v>
      </c>
      <c r="U25" s="93"/>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row>
    <row r="26" spans="1:51" ht="15" customHeight="1" thickBot="1">
      <c r="A26" s="12"/>
      <c r="O26" s="13"/>
      <c r="S26" s="85" t="s">
        <v>195</v>
      </c>
      <c r="T26" s="83">
        <f>AVERAGE(T8:T25)</f>
        <v>1</v>
      </c>
      <c r="U26" s="83">
        <f>AVERAGE(U8:U25)</f>
        <v>1</v>
      </c>
    </row>
    <row r="27" spans="1:51" ht="35.25" customHeight="1" thickBot="1">
      <c r="A27" s="10"/>
      <c r="B27" s="168" t="s">
        <v>196</v>
      </c>
      <c r="C27" s="169"/>
      <c r="D27" s="170"/>
      <c r="E27" s="31"/>
      <c r="F27" s="165" t="s">
        <v>197</v>
      </c>
      <c r="G27" s="166"/>
      <c r="H27" s="166"/>
      <c r="I27" s="167"/>
      <c r="J27" s="32"/>
      <c r="K27" s="32"/>
      <c r="L27" s="162" t="s">
        <v>198</v>
      </c>
      <c r="M27" s="163"/>
      <c r="N27" s="164"/>
      <c r="O27" s="30"/>
      <c r="S27" s="86"/>
      <c r="T27" s="84"/>
      <c r="U27" s="84"/>
    </row>
    <row r="28" spans="1:51" ht="15.75" thickBot="1">
      <c r="A28" s="14"/>
      <c r="B28" s="15"/>
      <c r="C28" s="15"/>
      <c r="D28" s="15"/>
      <c r="E28" s="15"/>
      <c r="F28" s="15"/>
      <c r="G28" s="15"/>
      <c r="H28" s="15"/>
      <c r="I28" s="15"/>
      <c r="J28" s="15"/>
      <c r="K28" s="15"/>
      <c r="L28" s="15"/>
      <c r="M28" s="16"/>
      <c r="N28" s="15"/>
      <c r="O28" s="17"/>
    </row>
  </sheetData>
  <autoFilter ref="A1:U27"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autoFilter>
  <mergeCells count="73">
    <mergeCell ref="L27:N27"/>
    <mergeCell ref="F27:I27"/>
    <mergeCell ref="B27:D27"/>
    <mergeCell ref="B8:C13"/>
    <mergeCell ref="E11:G11"/>
    <mergeCell ref="E18:G18"/>
    <mergeCell ref="K11:L11"/>
    <mergeCell ref="E14:G14"/>
    <mergeCell ref="B14:C14"/>
    <mergeCell ref="K14:L14"/>
    <mergeCell ref="D16:D17"/>
    <mergeCell ref="B15:C18"/>
    <mergeCell ref="K20:L20"/>
    <mergeCell ref="K18:L18"/>
    <mergeCell ref="B19:C21"/>
    <mergeCell ref="K12:L12"/>
    <mergeCell ref="K7:L7"/>
    <mergeCell ref="E7:G7"/>
    <mergeCell ref="C5:E6"/>
    <mergeCell ref="B7:C7"/>
    <mergeCell ref="K8:L8"/>
    <mergeCell ref="E12:G12"/>
    <mergeCell ref="D10:D12"/>
    <mergeCell ref="E8:G8"/>
    <mergeCell ref="E10:G10"/>
    <mergeCell ref="K10:L10"/>
    <mergeCell ref="E9:G9"/>
    <mergeCell ref="K9:L9"/>
    <mergeCell ref="E21:G21"/>
    <mergeCell ref="K21:L21"/>
    <mergeCell ref="E20:G20"/>
    <mergeCell ref="E13:G13"/>
    <mergeCell ref="K13:L13"/>
    <mergeCell ref="E16:G16"/>
    <mergeCell ref="E17:G17"/>
    <mergeCell ref="K17:L17"/>
    <mergeCell ref="K16:L16"/>
    <mergeCell ref="E19:G19"/>
    <mergeCell ref="K19:L19"/>
    <mergeCell ref="E15:G15"/>
    <mergeCell ref="K15:L15"/>
    <mergeCell ref="B22:C23"/>
    <mergeCell ref="D22:D23"/>
    <mergeCell ref="E23:G23"/>
    <mergeCell ref="K23:L23"/>
    <mergeCell ref="E24:G24"/>
    <mergeCell ref="K24:L24"/>
    <mergeCell ref="B24:C25"/>
    <mergeCell ref="K25:L25"/>
    <mergeCell ref="E22:G22"/>
    <mergeCell ref="K22:L22"/>
    <mergeCell ref="E25:G25"/>
    <mergeCell ref="A2:U2"/>
    <mergeCell ref="A1:U1"/>
    <mergeCell ref="G3:U3"/>
    <mergeCell ref="P4:U5"/>
    <mergeCell ref="P6:Q6"/>
    <mergeCell ref="S6:U6"/>
    <mergeCell ref="F4:F6"/>
    <mergeCell ref="G4:O6"/>
    <mergeCell ref="A3:B3"/>
    <mergeCell ref="A4:B4"/>
    <mergeCell ref="A5:B6"/>
    <mergeCell ref="C3:E3"/>
    <mergeCell ref="C4:E4"/>
    <mergeCell ref="T26:T27"/>
    <mergeCell ref="U26:U27"/>
    <mergeCell ref="S26:S27"/>
    <mergeCell ref="U8:U13"/>
    <mergeCell ref="U15:U18"/>
    <mergeCell ref="U19:U21"/>
    <mergeCell ref="U22:U23"/>
    <mergeCell ref="U24:U25"/>
  </mergeCells>
  <dataValidations count="1">
    <dataValidation allowBlank="1" showErrorMessage="1" sqref="H7:H9" xr:uid="{00000000-0002-0000-0000-000000000000}">
      <formula1>0</formula1>
      <formula2>0</formula2>
    </dataValidation>
  </dataValidations>
  <printOptions horizontalCentered="1" verticalCentered="1"/>
  <pageMargins left="0.19685039370078741" right="0.51181102362204722" top="0.35433070866141736" bottom="0.15748031496062992" header="0.11811023622047245" footer="0.11811023622047245"/>
  <pageSetup scale="16"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admdin04</dc:creator>
  <cp:keywords/>
  <dc:description/>
  <cp:lastModifiedBy>Auditoria Interna 2</cp:lastModifiedBy>
  <cp:revision/>
  <dcterms:created xsi:type="dcterms:W3CDTF">2020-05-07T15:09:28Z</dcterms:created>
  <dcterms:modified xsi:type="dcterms:W3CDTF">2022-01-27T13:41:24Z</dcterms:modified>
  <cp:category/>
  <cp:contentStatus/>
</cp:coreProperties>
</file>